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kukhl\Рабочий стол\"/>
    </mc:Choice>
  </mc:AlternateContent>
  <xr:revisionPtr revIDLastSave="0" documentId="13_ncr:1_{486ACB62-9B3B-4C66-9404-9140ED8568E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I196" i="1" s="1"/>
  <c r="H13" i="1"/>
  <c r="H24" i="1" s="1"/>
  <c r="H196" i="1" s="1"/>
  <c r="G13" i="1"/>
  <c r="G24" i="1" s="1"/>
  <c r="F13" i="1"/>
  <c r="F24" i="1" s="1"/>
  <c r="J62" i="1" l="1"/>
  <c r="J196" i="1" s="1"/>
  <c r="G196" i="1"/>
  <c r="F196" i="1"/>
</calcChain>
</file>

<file path=xl/sharedStrings.xml><?xml version="1.0" encoding="utf-8"?>
<sst xmlns="http://schemas.openxmlformats.org/spreadsheetml/2006/main" count="228" uniqueCount="65">
  <si>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</si>
  <si>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</si>
  <si>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</si>
  <si>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</si>
  <si>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</si>
  <si>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</si>
  <si>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</si>
  <si>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</si>
  <si>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</si>
  <si>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</si>
  <si>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</si>
  <si>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</si>
  <si>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</si>
  <si>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</si>
  <si>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</si>
  <si>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</si>
  <si>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</si>
  <si>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</si>
  <si>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</si>
  <si>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</si>
  <si>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</si>
  <si>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</si>
  <si>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</si>
  <si>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</si>
  <si>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</si>
  <si>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</si>
  <si>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</si>
  <si>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</si>
  <si>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</si>
  <si>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</si>
  <si>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</si>
  <si>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</si>
  <si>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</si>
  <si>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</si>
  <si>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</si>
  <si>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</si>
  <si>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</si>
  <si>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</si>
  <si>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</si>
  <si>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БСОШ №1 им.П.П.Корягина</t>
  </si>
  <si>
    <t>Директор</t>
  </si>
  <si>
    <t>Гермаш О.И.</t>
  </si>
  <si>
    <t>Каша гречневая с соусом, куринная котлета</t>
  </si>
  <si>
    <t>Чай с сахаром</t>
  </si>
  <si>
    <t>Хлеб ржаной</t>
  </si>
  <si>
    <t>Овощи свежие</t>
  </si>
  <si>
    <t>Кофейный напиток</t>
  </si>
  <si>
    <t>Хлеб</t>
  </si>
  <si>
    <t>булочка</t>
  </si>
  <si>
    <t>Булочка школьная</t>
  </si>
  <si>
    <t>Огурец соленый</t>
  </si>
  <si>
    <t>Чай с лимоном</t>
  </si>
  <si>
    <t>Картофельное пюре с томатным соусом, тефтели</t>
  </si>
  <si>
    <t>Фрукты</t>
  </si>
  <si>
    <t>Гороховое пюре с томатным соусом, фрикадельки</t>
  </si>
  <si>
    <t>Запеканка творожная с соусом</t>
  </si>
  <si>
    <t>Компот из сухофруктов</t>
  </si>
  <si>
    <t>Макароны с томатным соусом, куринная голень</t>
  </si>
  <si>
    <t>Картофельное пюре с томатным соусом,котлета рыбная</t>
  </si>
  <si>
    <t>Макароны, птица тушенная с соусом</t>
  </si>
  <si>
    <t>Омлет натуральный</t>
  </si>
  <si>
    <t>Сыр, фрукты</t>
  </si>
  <si>
    <t>Гороховое пюре с томатным соусом, голубцы ленивые</t>
  </si>
  <si>
    <t>Булочка</t>
  </si>
  <si>
    <t>227,213,265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</si>
</sst>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1" sqref="E18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9.109375" style="2" customWidth="1"/>
    <col min="13" max="16384" width="9.109375" style="2"/>
  </cols>
  <sheetData>
    <row r="1" spans="1:12" ht="14.4" x14ac:dyDescent="0.3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41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6</v>
      </c>
      <c r="I3" s="48">
        <v>12</v>
      </c>
      <c r="J3" s="49">
        <v>2024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260</v>
      </c>
      <c r="G6" s="40">
        <v>26.65</v>
      </c>
      <c r="H6" s="40">
        <v>16.059999999999999</v>
      </c>
      <c r="I6" s="40">
        <v>59.24</v>
      </c>
      <c r="J6" s="40">
        <v>433.32</v>
      </c>
      <c r="K6" s="41">
        <v>219.26499999999999</v>
      </c>
      <c r="L6" s="40">
        <v>51.6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0.12</v>
      </c>
      <c r="H8" s="43">
        <v>0</v>
      </c>
      <c r="I8" s="43">
        <v>12.04</v>
      </c>
      <c r="J8" s="43">
        <v>48.64</v>
      </c>
      <c r="K8" s="44">
        <v>300</v>
      </c>
      <c r="L8" s="43">
        <v>2</v>
      </c>
    </row>
    <row r="9" spans="1:12" ht="14.4" x14ac:dyDescent="0.3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2.2000000000000002</v>
      </c>
      <c r="H9" s="43">
        <v>0.25</v>
      </c>
      <c r="I9" s="43">
        <v>12.2</v>
      </c>
      <c r="J9" s="43">
        <v>60.5</v>
      </c>
      <c r="K9" s="44"/>
      <c r="L9" s="43">
        <v>2.5</v>
      </c>
    </row>
    <row r="10" spans="1:12" ht="14.4" x14ac:dyDescent="0.3">
      <c r="A10" s="23"/>
      <c r="B10" s="15"/>
      <c r="C10" s="11"/>
      <c r="D10" s="7" t="s">
        <v>26</v>
      </c>
      <c r="E10" s="42" t="s">
        <v>45</v>
      </c>
      <c r="F10" s="43">
        <v>60</v>
      </c>
      <c r="G10" s="43">
        <v>0.6</v>
      </c>
      <c r="H10" s="43">
        <v>0.4</v>
      </c>
      <c r="I10" s="43">
        <v>1.5</v>
      </c>
      <c r="J10" s="43">
        <v>8.5</v>
      </c>
      <c r="K10" s="44"/>
      <c r="L10" s="43">
        <v>7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29.57</v>
      </c>
      <c r="H13" s="19">
        <f t="shared" si="0"/>
        <v>16.709999999999997</v>
      </c>
      <c r="I13" s="19">
        <f t="shared" si="0"/>
        <v>84.98</v>
      </c>
      <c r="J13" s="19">
        <f t="shared" si="0"/>
        <v>550.96</v>
      </c>
      <c r="K13" s="25"/>
      <c r="L13" s="19">
        <f t="shared" ref="L13" si="1">SUM(L6:L12)</f>
        <v>63.1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550</v>
      </c>
      <c r="G24" s="32">
        <f t="shared" ref="G24:J24" si="4">G13+G23</f>
        <v>29.57</v>
      </c>
      <c r="H24" s="32">
        <f t="shared" si="4"/>
        <v>16.709999999999997</v>
      </c>
      <c r="I24" s="32">
        <f t="shared" si="4"/>
        <v>84.98</v>
      </c>
      <c r="J24" s="32">
        <f t="shared" si="4"/>
        <v>550.96</v>
      </c>
      <c r="K24" s="32"/>
      <c r="L24" s="32">
        <f t="shared" ref="L24" si="5">L13+L23</f>
        <v>63.1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58</v>
      </c>
      <c r="F25" s="40">
        <v>260</v>
      </c>
      <c r="G25" s="40">
        <v>14.07</v>
      </c>
      <c r="H25" s="40">
        <v>16.190000000000001</v>
      </c>
      <c r="I25" s="40">
        <v>35.33</v>
      </c>
      <c r="J25" s="40">
        <v>346.03</v>
      </c>
      <c r="K25" s="41">
        <v>241.26499999999999</v>
      </c>
      <c r="L25" s="40">
        <v>52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2.79</v>
      </c>
      <c r="H27" s="43">
        <v>3.19</v>
      </c>
      <c r="I27" s="43">
        <v>19.71</v>
      </c>
      <c r="J27" s="43">
        <v>118.69</v>
      </c>
      <c r="K27" s="44">
        <v>286</v>
      </c>
      <c r="L27" s="43">
        <v>12.9</v>
      </c>
    </row>
    <row r="28" spans="1:12" ht="14.4" x14ac:dyDescent="0.3">
      <c r="A28" s="14"/>
      <c r="B28" s="15"/>
      <c r="C28" s="11"/>
      <c r="D28" s="7" t="s">
        <v>23</v>
      </c>
      <c r="E28" s="42" t="s">
        <v>47</v>
      </c>
      <c r="F28" s="43">
        <v>30</v>
      </c>
      <c r="G28" s="43">
        <v>2.2000000000000002</v>
      </c>
      <c r="H28" s="43">
        <v>0.4</v>
      </c>
      <c r="I28" s="43">
        <v>13.94</v>
      </c>
      <c r="J28" s="43">
        <v>60.3</v>
      </c>
      <c r="K28" s="44"/>
      <c r="L28" s="43">
        <v>2.2000000000000002</v>
      </c>
    </row>
    <row r="29" spans="1:12" ht="14.4" x14ac:dyDescent="0.3">
      <c r="A29" s="14"/>
      <c r="B29" s="15"/>
      <c r="C29" s="11"/>
      <c r="D29" s="7" t="s">
        <v>26</v>
      </c>
      <c r="E29" s="42" t="s">
        <v>50</v>
      </c>
      <c r="F29" s="43">
        <v>60</v>
      </c>
      <c r="G29" s="43">
        <v>0.2</v>
      </c>
      <c r="H29" s="43">
        <v>0.02</v>
      </c>
      <c r="I29" s="43">
        <v>0.42</v>
      </c>
      <c r="J29" s="43">
        <v>2.75</v>
      </c>
      <c r="K29" s="44"/>
      <c r="L29" s="43">
        <v>1.5</v>
      </c>
    </row>
    <row r="30" spans="1:12" ht="14.4" x14ac:dyDescent="0.3">
      <c r="A30" s="14"/>
      <c r="B30" s="15"/>
      <c r="C30" s="11"/>
      <c r="D30" s="6" t="s">
        <v>48</v>
      </c>
      <c r="E30" s="42" t="s">
        <v>49</v>
      </c>
      <c r="F30" s="43">
        <v>50</v>
      </c>
      <c r="G30" s="43">
        <v>1.7</v>
      </c>
      <c r="H30" s="43">
        <v>0.67</v>
      </c>
      <c r="I30" s="43">
        <v>12.25</v>
      </c>
      <c r="J30" s="43">
        <v>62</v>
      </c>
      <c r="K30" s="44">
        <v>428</v>
      </c>
      <c r="L30" s="43">
        <v>7.8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20.959999999999997</v>
      </c>
      <c r="H32" s="19">
        <f t="shared" ref="H32" si="7">SUM(H25:H31)</f>
        <v>20.470000000000002</v>
      </c>
      <c r="I32" s="19">
        <f t="shared" ref="I32" si="8">SUM(I25:I31)</f>
        <v>81.650000000000006</v>
      </c>
      <c r="J32" s="19">
        <f t="shared" ref="J32:L32" si="9">SUM(J25:J31)</f>
        <v>589.77</v>
      </c>
      <c r="K32" s="25"/>
      <c r="L32" s="19">
        <f t="shared" si="9"/>
        <v>76.400000000000006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600</v>
      </c>
      <c r="G43" s="32">
        <f t="shared" ref="G43" si="14">G32+G42</f>
        <v>20.959999999999997</v>
      </c>
      <c r="H43" s="32">
        <f t="shared" ref="H43" si="15">H32+H42</f>
        <v>20.470000000000002</v>
      </c>
      <c r="I43" s="32">
        <f t="shared" ref="I43" si="16">I32+I42</f>
        <v>81.650000000000006</v>
      </c>
      <c r="J43" s="32">
        <f t="shared" ref="J43:L43" si="17">J32+J42</f>
        <v>589.77</v>
      </c>
      <c r="K43" s="32"/>
      <c r="L43" s="32">
        <f t="shared" si="17"/>
        <v>76.400000000000006</v>
      </c>
    </row>
    <row r="44" spans="1:12" ht="26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260</v>
      </c>
      <c r="G44" s="40">
        <v>21.22</v>
      </c>
      <c r="H44" s="40">
        <v>14.69</v>
      </c>
      <c r="I44" s="40">
        <v>38.549999999999997</v>
      </c>
      <c r="J44" s="40">
        <v>431.09</v>
      </c>
      <c r="K44" s="41" t="s">
        <v>64</v>
      </c>
      <c r="L44" s="40">
        <v>56.85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0.12</v>
      </c>
      <c r="H46" s="43">
        <v>0</v>
      </c>
      <c r="I46" s="43">
        <v>12.04</v>
      </c>
      <c r="J46" s="43">
        <v>48.64</v>
      </c>
      <c r="K46" s="44">
        <v>300</v>
      </c>
      <c r="L46" s="43">
        <v>2</v>
      </c>
    </row>
    <row r="47" spans="1:12" ht="14.4" x14ac:dyDescent="0.3">
      <c r="A47" s="23"/>
      <c r="B47" s="15"/>
      <c r="C47" s="11"/>
      <c r="D47" s="7" t="s">
        <v>23</v>
      </c>
      <c r="E47" s="42" t="s">
        <v>47</v>
      </c>
      <c r="F47" s="43">
        <v>30</v>
      </c>
      <c r="G47" s="43">
        <v>2.2000000000000002</v>
      </c>
      <c r="H47" s="43">
        <v>0.4</v>
      </c>
      <c r="I47" s="43">
        <v>13.94</v>
      </c>
      <c r="J47" s="43">
        <v>60.3</v>
      </c>
      <c r="K47" s="44"/>
      <c r="L47" s="43">
        <v>2.5</v>
      </c>
    </row>
    <row r="48" spans="1:12" ht="14.4" x14ac:dyDescent="0.3">
      <c r="A48" s="23"/>
      <c r="B48" s="15"/>
      <c r="C48" s="11"/>
      <c r="D48" s="7" t="s">
        <v>24</v>
      </c>
      <c r="E48" s="42" t="s">
        <v>53</v>
      </c>
      <c r="F48" s="43">
        <v>100</v>
      </c>
      <c r="G48" s="43">
        <v>0.4</v>
      </c>
      <c r="H48" s="43">
        <v>0.28000000000000003</v>
      </c>
      <c r="I48" s="43">
        <v>9.8000000000000007</v>
      </c>
      <c r="J48" s="43">
        <v>47</v>
      </c>
      <c r="K48" s="44"/>
      <c r="L48" s="43">
        <v>17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8">SUM(G44:G50)</f>
        <v>23.939999999999998</v>
      </c>
      <c r="H51" s="19">
        <f t="shared" ref="H51" si="19">SUM(H44:H50)</f>
        <v>15.37</v>
      </c>
      <c r="I51" s="19">
        <f t="shared" ref="I51" si="20">SUM(I44:I50)</f>
        <v>74.33</v>
      </c>
      <c r="J51" s="19">
        <f t="shared" ref="J51:L51" si="21">SUM(J44:J50)</f>
        <v>587.03</v>
      </c>
      <c r="K51" s="25"/>
      <c r="L51" s="19">
        <f t="shared" si="21"/>
        <v>78.349999999999994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</row>
    <row r="53" spans="1:12" ht="14.4" x14ac:dyDescent="0.3">
      <c r="A53" s="23"/>
      <c r="B53" s="15"/>
      <c r="C53" s="11"/>
      <c r="D53" s="7" t="s">
        <v>27</v>
      </c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590</v>
      </c>
      <c r="G62" s="32">
        <f t="shared" ref="G62" si="26">G51+G61</f>
        <v>23.939999999999998</v>
      </c>
      <c r="H62" s="32">
        <f t="shared" ref="H62" si="27">H51+H61</f>
        <v>15.37</v>
      </c>
      <c r="I62" s="32">
        <f t="shared" ref="I62" si="28">I51+I61</f>
        <v>74.33</v>
      </c>
      <c r="J62" s="32">
        <f t="shared" ref="J62:L62" si="29">J51+J61</f>
        <v>587.03</v>
      </c>
      <c r="K62" s="32"/>
      <c r="L62" s="32">
        <f t="shared" si="29"/>
        <v>78.349999999999994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42" t="s">
        <v>54</v>
      </c>
      <c r="F63" s="43">
        <v>260</v>
      </c>
      <c r="G63" s="43">
        <v>28.18</v>
      </c>
      <c r="H63" s="43">
        <v>14.47</v>
      </c>
      <c r="I63" s="43">
        <v>50.17</v>
      </c>
      <c r="J63" s="43">
        <v>431.72</v>
      </c>
      <c r="K63" s="44">
        <v>130.26499999999999</v>
      </c>
      <c r="L63" s="43">
        <v>54.3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51</v>
      </c>
      <c r="F65" s="43">
        <v>210</v>
      </c>
      <c r="G65" s="43">
        <v>7.0000000000000007E-2</v>
      </c>
      <c r="H65" s="43">
        <v>0.01</v>
      </c>
      <c r="I65" s="43">
        <v>15.31</v>
      </c>
      <c r="J65" s="43">
        <v>61.62</v>
      </c>
      <c r="K65" s="44">
        <v>294</v>
      </c>
      <c r="L65" s="43">
        <v>5</v>
      </c>
    </row>
    <row r="66" spans="1:12" ht="14.4" x14ac:dyDescent="0.3">
      <c r="A66" s="23"/>
      <c r="B66" s="15"/>
      <c r="C66" s="11"/>
      <c r="D66" s="7" t="s">
        <v>23</v>
      </c>
      <c r="E66" s="42" t="s">
        <v>44</v>
      </c>
      <c r="F66" s="43">
        <v>30</v>
      </c>
      <c r="G66" s="43">
        <v>2.2000000000000002</v>
      </c>
      <c r="H66" s="43">
        <v>0.25</v>
      </c>
      <c r="I66" s="43">
        <v>12.2</v>
      </c>
      <c r="J66" s="43">
        <v>60.5</v>
      </c>
      <c r="K66" s="44"/>
      <c r="L66" s="43">
        <v>2.5</v>
      </c>
    </row>
    <row r="67" spans="1:12" ht="14.4" x14ac:dyDescent="0.3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>SUM(G63:G69)</f>
        <v>30.45</v>
      </c>
      <c r="H70" s="19">
        <f>SUM(H63:H69)</f>
        <v>14.73</v>
      </c>
      <c r="I70" s="19">
        <f>SUM(I63:I69)</f>
        <v>77.680000000000007</v>
      </c>
      <c r="J70" s="19">
        <f>SUM(J63:J69)</f>
        <v>553.84</v>
      </c>
      <c r="K70" s="25"/>
      <c r="L70" s="19">
        <f>SUM(L63:L69)</f>
        <v>61.8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0">SUM(G71:G79)</f>
        <v>0</v>
      </c>
      <c r="H80" s="19">
        <f t="shared" ref="H80" si="31">SUM(H71:H79)</f>
        <v>0</v>
      </c>
      <c r="I80" s="19">
        <f t="shared" ref="I80" si="32">SUM(I71:I79)</f>
        <v>0</v>
      </c>
      <c r="J80" s="19">
        <f t="shared" ref="J80:L80" si="33">SUM(J71:J79)</f>
        <v>0</v>
      </c>
      <c r="K80" s="25"/>
      <c r="L80" s="19">
        <f t="shared" si="33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500</v>
      </c>
      <c r="G81" s="32">
        <f t="shared" ref="G81" si="34">G70+G80</f>
        <v>30.45</v>
      </c>
      <c r="H81" s="32">
        <f t="shared" ref="H81" si="35">H70+H80</f>
        <v>14.73</v>
      </c>
      <c r="I81" s="32">
        <f t="shared" ref="I81" si="36">I70+I80</f>
        <v>77.680000000000007</v>
      </c>
      <c r="J81" s="32">
        <f t="shared" ref="J81:L81" si="37">J70+J80</f>
        <v>553.84</v>
      </c>
      <c r="K81" s="32"/>
      <c r="L81" s="32">
        <f t="shared" si="37"/>
        <v>61.8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150</v>
      </c>
      <c r="G82" s="40">
        <v>11</v>
      </c>
      <c r="H82" s="40">
        <v>18.04</v>
      </c>
      <c r="I82" s="40">
        <v>3.04</v>
      </c>
      <c r="J82" s="40">
        <v>221.08</v>
      </c>
      <c r="K82" s="41">
        <v>132</v>
      </c>
      <c r="L82" s="40">
        <v>56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0.12</v>
      </c>
      <c r="H84" s="43">
        <v>0</v>
      </c>
      <c r="I84" s="43">
        <v>12.04</v>
      </c>
      <c r="J84" s="43">
        <v>48.64</v>
      </c>
      <c r="K84" s="44">
        <v>300</v>
      </c>
      <c r="L84" s="43">
        <v>2</v>
      </c>
    </row>
    <row r="85" spans="1:12" ht="14.4" x14ac:dyDescent="0.3">
      <c r="A85" s="23"/>
      <c r="B85" s="15"/>
      <c r="C85" s="11"/>
      <c r="D85" s="7" t="s">
        <v>23</v>
      </c>
      <c r="E85" s="42" t="s">
        <v>47</v>
      </c>
      <c r="F85" s="43">
        <v>30</v>
      </c>
      <c r="G85" s="43">
        <v>2.2000000000000002</v>
      </c>
      <c r="H85" s="43">
        <v>0.4</v>
      </c>
      <c r="I85" s="43">
        <v>13.94</v>
      </c>
      <c r="J85" s="43">
        <v>60.3</v>
      </c>
      <c r="K85" s="44"/>
      <c r="L85" s="43">
        <v>2.5</v>
      </c>
    </row>
    <row r="86" spans="1:12" ht="14.4" x14ac:dyDescent="0.3">
      <c r="A86" s="23"/>
      <c r="B86" s="15"/>
      <c r="C86" s="11"/>
      <c r="D86" s="7" t="s">
        <v>26</v>
      </c>
      <c r="E86" s="42" t="s">
        <v>61</v>
      </c>
      <c r="F86" s="43">
        <v>220</v>
      </c>
      <c r="G86" s="43">
        <v>7.56</v>
      </c>
      <c r="H86" s="43">
        <v>9.4</v>
      </c>
      <c r="I86" s="43">
        <v>20.6</v>
      </c>
      <c r="J86" s="43">
        <v>250.2</v>
      </c>
      <c r="K86" s="44"/>
      <c r="L86" s="43">
        <v>14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38">SUM(G82:G88)</f>
        <v>20.88</v>
      </c>
      <c r="H89" s="19">
        <f t="shared" ref="H89" si="39">SUM(H82:H88)</f>
        <v>27.839999999999996</v>
      </c>
      <c r="I89" s="19">
        <f t="shared" ref="I89" si="40">SUM(I82:I88)</f>
        <v>49.62</v>
      </c>
      <c r="J89" s="19">
        <f t="shared" ref="J89:L89" si="41">SUM(J82:J88)</f>
        <v>580.22</v>
      </c>
      <c r="K89" s="25"/>
      <c r="L89" s="19">
        <f t="shared" si="41"/>
        <v>74.5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2">SUM(G90:G98)</f>
        <v>0</v>
      </c>
      <c r="H99" s="19">
        <f t="shared" ref="H99" si="43">SUM(H90:H98)</f>
        <v>0</v>
      </c>
      <c r="I99" s="19">
        <f t="shared" ref="I99" si="44">SUM(I90:I98)</f>
        <v>0</v>
      </c>
      <c r="J99" s="19">
        <f t="shared" ref="J99:L99" si="45">SUM(J90:J98)</f>
        <v>0</v>
      </c>
      <c r="K99" s="25"/>
      <c r="L99" s="19">
        <f t="shared" si="45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600</v>
      </c>
      <c r="G100" s="32">
        <f t="shared" ref="G100" si="46">G89+G99</f>
        <v>20.88</v>
      </c>
      <c r="H100" s="32">
        <f t="shared" ref="H100" si="47">H89+H99</f>
        <v>27.839999999999996</v>
      </c>
      <c r="I100" s="32">
        <f t="shared" ref="I100" si="48">I89+I99</f>
        <v>49.62</v>
      </c>
      <c r="J100" s="32">
        <f t="shared" ref="J100:L100" si="49">J89+J99</f>
        <v>580.22</v>
      </c>
      <c r="K100" s="32"/>
      <c r="L100" s="32">
        <f t="shared" si="49"/>
        <v>74.5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42</v>
      </c>
      <c r="F101" s="40">
        <v>260</v>
      </c>
      <c r="G101" s="40">
        <v>26.65</v>
      </c>
      <c r="H101" s="40">
        <v>16.059999999999999</v>
      </c>
      <c r="I101" s="40">
        <v>59.24</v>
      </c>
      <c r="J101" s="40">
        <v>433.32</v>
      </c>
      <c r="K101" s="41">
        <v>219.26499999999999</v>
      </c>
      <c r="L101" s="40">
        <v>54.6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0.12</v>
      </c>
      <c r="H103" s="43">
        <v>0</v>
      </c>
      <c r="I103" s="43">
        <v>12.04</v>
      </c>
      <c r="J103" s="43">
        <v>48.64</v>
      </c>
      <c r="K103" s="44">
        <v>300</v>
      </c>
      <c r="L103" s="43">
        <v>2.7</v>
      </c>
    </row>
    <row r="104" spans="1:12" ht="14.4" x14ac:dyDescent="0.3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2.2000000000000002</v>
      </c>
      <c r="H104" s="43">
        <v>0.25</v>
      </c>
      <c r="I104" s="43">
        <v>12.2</v>
      </c>
      <c r="J104" s="43">
        <v>60.5</v>
      </c>
      <c r="K104" s="44"/>
      <c r="L104" s="43">
        <v>2.5</v>
      </c>
    </row>
    <row r="105" spans="1:12" ht="14.4" x14ac:dyDescent="0.3">
      <c r="A105" s="23"/>
      <c r="B105" s="15"/>
      <c r="C105" s="11"/>
      <c r="D105" s="7" t="s">
        <v>26</v>
      </c>
      <c r="E105" s="42" t="s">
        <v>45</v>
      </c>
      <c r="F105" s="43">
        <v>60</v>
      </c>
      <c r="G105" s="43">
        <v>0.5</v>
      </c>
      <c r="H105" s="43">
        <v>0.4</v>
      </c>
      <c r="I105" s="43">
        <v>1.5</v>
      </c>
      <c r="J105" s="43">
        <v>8.5</v>
      </c>
      <c r="K105" s="44"/>
      <c r="L105" s="43">
        <v>8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0">SUM(G101:G107)</f>
        <v>29.47</v>
      </c>
      <c r="H108" s="19">
        <f t="shared" si="50"/>
        <v>16.709999999999997</v>
      </c>
      <c r="I108" s="19">
        <f t="shared" si="50"/>
        <v>84.98</v>
      </c>
      <c r="J108" s="19">
        <f t="shared" si="50"/>
        <v>550.96</v>
      </c>
      <c r="K108" s="25"/>
      <c r="L108" s="19">
        <f t="shared" ref="L108" si="51">SUM(L101:L107)</f>
        <v>67.800000000000011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  <c r="L118" s="19">
        <f t="shared" ref="L118" si="53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550</v>
      </c>
      <c r="G119" s="32">
        <f t="shared" ref="G119" si="54">G108+G118</f>
        <v>29.47</v>
      </c>
      <c r="H119" s="32">
        <f t="shared" ref="H119" si="55">H108+H118</f>
        <v>16.709999999999997</v>
      </c>
      <c r="I119" s="32">
        <f t="shared" ref="I119" si="56">I108+I118</f>
        <v>84.98</v>
      </c>
      <c r="J119" s="32">
        <f t="shared" ref="J119:L119" si="57">J108+J118</f>
        <v>550.96</v>
      </c>
      <c r="K119" s="32"/>
      <c r="L119" s="32">
        <f t="shared" si="57"/>
        <v>67.800000000000011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52</v>
      </c>
      <c r="F120" s="40">
        <v>260</v>
      </c>
      <c r="G120" s="40">
        <v>14.07</v>
      </c>
      <c r="H120" s="40">
        <v>16.690000000000001</v>
      </c>
      <c r="I120" s="40">
        <v>35.33</v>
      </c>
      <c r="J120" s="40">
        <v>346.03</v>
      </c>
      <c r="K120" s="41">
        <v>241.26499999999999</v>
      </c>
      <c r="L120" s="40">
        <v>46.7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>
        <v>2.79</v>
      </c>
      <c r="H122" s="43">
        <v>3.19</v>
      </c>
      <c r="I122" s="43">
        <v>19.71</v>
      </c>
      <c r="J122" s="43">
        <v>118.69</v>
      </c>
      <c r="K122" s="44">
        <v>286</v>
      </c>
      <c r="L122" s="43">
        <v>14.2</v>
      </c>
    </row>
    <row r="123" spans="1:12" ht="14.4" x14ac:dyDescent="0.3">
      <c r="A123" s="14"/>
      <c r="B123" s="15"/>
      <c r="C123" s="11"/>
      <c r="D123" s="7" t="s">
        <v>23</v>
      </c>
      <c r="E123" s="42" t="s">
        <v>47</v>
      </c>
      <c r="F123" s="43">
        <v>30</v>
      </c>
      <c r="G123" s="43">
        <v>2.2000000000000002</v>
      </c>
      <c r="H123" s="43">
        <v>0.4</v>
      </c>
      <c r="I123" s="43">
        <v>13.94</v>
      </c>
      <c r="J123" s="43">
        <v>60.3</v>
      </c>
      <c r="K123" s="44"/>
      <c r="L123" s="43">
        <v>1.5</v>
      </c>
    </row>
    <row r="124" spans="1:12" ht="14.4" x14ac:dyDescent="0.3">
      <c r="A124" s="14"/>
      <c r="B124" s="15"/>
      <c r="C124" s="11"/>
      <c r="D124" s="7" t="s">
        <v>26</v>
      </c>
      <c r="E124" s="42" t="s">
        <v>50</v>
      </c>
      <c r="F124" s="43">
        <v>60</v>
      </c>
      <c r="G124" s="43">
        <v>0.2</v>
      </c>
      <c r="H124" s="43">
        <v>0.02</v>
      </c>
      <c r="I124" s="43">
        <v>0.42</v>
      </c>
      <c r="J124" s="43">
        <v>2.75</v>
      </c>
      <c r="K124" s="44"/>
      <c r="L124" s="43">
        <v>1.5</v>
      </c>
    </row>
    <row r="125" spans="1:12" ht="14.4" x14ac:dyDescent="0.3">
      <c r="A125" s="14"/>
      <c r="B125" s="15"/>
      <c r="C125" s="11"/>
      <c r="D125" s="6" t="s">
        <v>48</v>
      </c>
      <c r="E125" s="42" t="s">
        <v>63</v>
      </c>
      <c r="F125" s="43">
        <v>50</v>
      </c>
      <c r="G125" s="43">
        <v>1.7</v>
      </c>
      <c r="H125" s="43">
        <v>0.67</v>
      </c>
      <c r="I125" s="43">
        <v>12.25</v>
      </c>
      <c r="J125" s="43">
        <v>62</v>
      </c>
      <c r="K125" s="44">
        <v>428</v>
      </c>
      <c r="L125" s="43">
        <v>6.5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58">SUM(G120:G126)</f>
        <v>20.959999999999997</v>
      </c>
      <c r="H127" s="19">
        <f t="shared" si="58"/>
        <v>20.970000000000002</v>
      </c>
      <c r="I127" s="19">
        <f t="shared" si="58"/>
        <v>81.650000000000006</v>
      </c>
      <c r="J127" s="19">
        <f t="shared" si="58"/>
        <v>589.77</v>
      </c>
      <c r="K127" s="25"/>
      <c r="L127" s="19">
        <f t="shared" ref="L127" si="59">SUM(L120:L126)</f>
        <v>70.400000000000006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0">SUM(G128:G136)</f>
        <v>0</v>
      </c>
      <c r="H137" s="19">
        <f t="shared" si="60"/>
        <v>0</v>
      </c>
      <c r="I137" s="19">
        <f t="shared" si="60"/>
        <v>0</v>
      </c>
      <c r="J137" s="19">
        <f t="shared" si="60"/>
        <v>0</v>
      </c>
      <c r="K137" s="25"/>
      <c r="L137" s="19">
        <f t="shared" ref="L137" si="61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600</v>
      </c>
      <c r="G138" s="32">
        <f t="shared" ref="G138" si="62">G127+G137</f>
        <v>20.959999999999997</v>
      </c>
      <c r="H138" s="32">
        <f t="shared" ref="H138" si="63">H127+H137</f>
        <v>20.970000000000002</v>
      </c>
      <c r="I138" s="32">
        <f t="shared" ref="I138" si="64">I127+I137</f>
        <v>81.650000000000006</v>
      </c>
      <c r="J138" s="32">
        <f t="shared" ref="J138:L138" si="65">J127+J137</f>
        <v>589.77</v>
      </c>
      <c r="K138" s="32"/>
      <c r="L138" s="32">
        <f t="shared" si="65"/>
        <v>70.400000000000006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57</v>
      </c>
      <c r="F139" s="40">
        <v>270</v>
      </c>
      <c r="G139" s="40">
        <v>22.62</v>
      </c>
      <c r="H139" s="40">
        <v>22.02</v>
      </c>
      <c r="I139" s="40">
        <v>36.29</v>
      </c>
      <c r="J139" s="40">
        <v>438.57</v>
      </c>
      <c r="K139" s="41">
        <v>227.26499999999999</v>
      </c>
      <c r="L139" s="40">
        <v>57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>
        <v>0.12</v>
      </c>
      <c r="H141" s="43">
        <v>0</v>
      </c>
      <c r="I141" s="43">
        <v>12.04</v>
      </c>
      <c r="J141" s="43">
        <v>48.64</v>
      </c>
      <c r="K141" s="44">
        <v>300</v>
      </c>
      <c r="L141" s="43">
        <v>2.7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47</v>
      </c>
      <c r="F142" s="43">
        <v>30</v>
      </c>
      <c r="G142" s="43">
        <v>2.2000000000000002</v>
      </c>
      <c r="H142" s="43">
        <v>0.4</v>
      </c>
      <c r="I142" s="43">
        <v>13.94</v>
      </c>
      <c r="J142" s="43">
        <v>60.3</v>
      </c>
      <c r="K142" s="44"/>
      <c r="L142" s="43">
        <v>2.5</v>
      </c>
    </row>
    <row r="143" spans="1:12" ht="14.4" x14ac:dyDescent="0.3">
      <c r="A143" s="23"/>
      <c r="B143" s="15"/>
      <c r="C143" s="11"/>
      <c r="D143" s="7" t="s">
        <v>24</v>
      </c>
      <c r="E143" s="42" t="s">
        <v>53</v>
      </c>
      <c r="F143" s="43">
        <v>100</v>
      </c>
      <c r="G143" s="43">
        <v>0.4</v>
      </c>
      <c r="H143" s="43">
        <v>0.28000000000000003</v>
      </c>
      <c r="I143" s="43">
        <v>9.8000000000000007</v>
      </c>
      <c r="J143" s="43">
        <v>47</v>
      </c>
      <c r="K143" s="44"/>
      <c r="L143" s="43">
        <v>15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66">SUM(G139:G145)</f>
        <v>25.34</v>
      </c>
      <c r="H146" s="19">
        <f t="shared" si="66"/>
        <v>22.7</v>
      </c>
      <c r="I146" s="19">
        <f t="shared" si="66"/>
        <v>72.069999999999993</v>
      </c>
      <c r="J146" s="19">
        <f t="shared" si="66"/>
        <v>594.51</v>
      </c>
      <c r="K146" s="25"/>
      <c r="L146" s="19">
        <f t="shared" ref="L146" si="67">SUM(L139:L145)</f>
        <v>77.2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8">SUM(G147:G155)</f>
        <v>0</v>
      </c>
      <c r="H156" s="19">
        <f t="shared" si="68"/>
        <v>0</v>
      </c>
      <c r="I156" s="19">
        <f t="shared" si="68"/>
        <v>0</v>
      </c>
      <c r="J156" s="19">
        <f t="shared" si="68"/>
        <v>0</v>
      </c>
      <c r="K156" s="25"/>
      <c r="L156" s="19">
        <f t="shared" ref="L156" si="69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600</v>
      </c>
      <c r="G157" s="32">
        <f t="shared" ref="G157" si="70">G146+G156</f>
        <v>25.34</v>
      </c>
      <c r="H157" s="32">
        <f t="shared" ref="H157" si="71">H146+H156</f>
        <v>22.7</v>
      </c>
      <c r="I157" s="32">
        <f t="shared" ref="I157" si="72">I146+I156</f>
        <v>72.069999999999993</v>
      </c>
      <c r="J157" s="32">
        <f t="shared" ref="J157:L157" si="73">J146+J156</f>
        <v>594.51</v>
      </c>
      <c r="K157" s="32"/>
      <c r="L157" s="32">
        <f t="shared" si="73"/>
        <v>77.2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42" t="s">
        <v>62</v>
      </c>
      <c r="F158" s="43">
        <v>260</v>
      </c>
      <c r="G158" s="43">
        <v>26.4</v>
      </c>
      <c r="H158" s="43">
        <v>14.37</v>
      </c>
      <c r="I158" s="43">
        <v>49.17</v>
      </c>
      <c r="J158" s="43">
        <v>417.97</v>
      </c>
      <c r="K158" s="44">
        <v>130.26499999999999</v>
      </c>
      <c r="L158" s="40">
        <v>58.3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51</v>
      </c>
      <c r="F160" s="43">
        <v>210</v>
      </c>
      <c r="G160" s="43">
        <v>7.0000000000000007E-2</v>
      </c>
      <c r="H160" s="43">
        <v>0.01</v>
      </c>
      <c r="I160" s="43">
        <v>15.31</v>
      </c>
      <c r="J160" s="43">
        <v>61.62</v>
      </c>
      <c r="K160" s="44">
        <v>294</v>
      </c>
      <c r="L160" s="43">
        <v>5</v>
      </c>
    </row>
    <row r="161" spans="1:12" ht="14.4" x14ac:dyDescent="0.3">
      <c r="A161" s="23"/>
      <c r="B161" s="15"/>
      <c r="C161" s="11"/>
      <c r="D161" s="7" t="s">
        <v>23</v>
      </c>
      <c r="E161" s="42" t="s">
        <v>47</v>
      </c>
      <c r="F161" s="43">
        <v>30</v>
      </c>
      <c r="G161" s="43">
        <v>2.2000000000000002</v>
      </c>
      <c r="H161" s="43">
        <v>0.25</v>
      </c>
      <c r="I161" s="43">
        <v>12.2</v>
      </c>
      <c r="J161" s="43">
        <v>60.5</v>
      </c>
      <c r="K161" s="44"/>
      <c r="L161" s="43">
        <v>2.5</v>
      </c>
    </row>
    <row r="162" spans="1:12" ht="14.4" x14ac:dyDescent="0.3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4">SUM(G158:G164)</f>
        <v>28.669999999999998</v>
      </c>
      <c r="H165" s="19">
        <f t="shared" si="74"/>
        <v>14.629999999999999</v>
      </c>
      <c r="I165" s="19">
        <f t="shared" si="74"/>
        <v>76.680000000000007</v>
      </c>
      <c r="J165" s="19">
        <f t="shared" si="74"/>
        <v>540.09</v>
      </c>
      <c r="K165" s="25"/>
      <c r="L165" s="19">
        <f t="shared" ref="L165" si="75">SUM(L158:L164)</f>
        <v>65.8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6">SUM(G166:G174)</f>
        <v>0</v>
      </c>
      <c r="H175" s="19">
        <f t="shared" si="76"/>
        <v>0</v>
      </c>
      <c r="I175" s="19">
        <f t="shared" si="76"/>
        <v>0</v>
      </c>
      <c r="J175" s="19">
        <f t="shared" si="76"/>
        <v>0</v>
      </c>
      <c r="K175" s="25"/>
      <c r="L175" s="19">
        <f t="shared" ref="L175" si="77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500</v>
      </c>
      <c r="G176" s="32">
        <f t="shared" ref="G176" si="78">G165+G175</f>
        <v>28.669999999999998</v>
      </c>
      <c r="H176" s="32">
        <f t="shared" ref="H176" si="79">H165+H175</f>
        <v>14.629999999999999</v>
      </c>
      <c r="I176" s="32">
        <f t="shared" ref="I176" si="80">I165+I175</f>
        <v>76.680000000000007</v>
      </c>
      <c r="J176" s="32">
        <f t="shared" ref="J176:L176" si="81">J165+J175</f>
        <v>540.09</v>
      </c>
      <c r="K176" s="32"/>
      <c r="L176" s="32">
        <f t="shared" si="81"/>
        <v>65.8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55</v>
      </c>
      <c r="F177" s="40">
        <v>200</v>
      </c>
      <c r="G177" s="40">
        <v>29.22</v>
      </c>
      <c r="H177" s="40">
        <v>15.55</v>
      </c>
      <c r="I177" s="40">
        <v>33.71</v>
      </c>
      <c r="J177" s="40">
        <v>398.39</v>
      </c>
      <c r="K177" s="41">
        <v>200.5</v>
      </c>
      <c r="L177" s="40">
        <v>79.2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56</v>
      </c>
      <c r="F179" s="43">
        <v>200</v>
      </c>
      <c r="G179" s="43">
        <v>0.56000000000000005</v>
      </c>
      <c r="H179" s="43">
        <v>0</v>
      </c>
      <c r="I179" s="43">
        <v>27.89</v>
      </c>
      <c r="J179" s="43">
        <v>113.79</v>
      </c>
      <c r="K179" s="44">
        <v>283</v>
      </c>
      <c r="L179" s="43">
        <v>9</v>
      </c>
    </row>
    <row r="180" spans="1:12" ht="14.4" x14ac:dyDescent="0.3">
      <c r="A180" s="23"/>
      <c r="B180" s="15"/>
      <c r="C180" s="11"/>
      <c r="D180" s="7" t="s">
        <v>23</v>
      </c>
      <c r="E180" s="42" t="s">
        <v>47</v>
      </c>
      <c r="F180" s="43">
        <v>30</v>
      </c>
      <c r="G180" s="43">
        <v>2.2000000000000002</v>
      </c>
      <c r="H180" s="43">
        <v>0.4</v>
      </c>
      <c r="I180" s="43">
        <v>13.94</v>
      </c>
      <c r="J180" s="43">
        <v>60.3</v>
      </c>
      <c r="K180" s="44"/>
      <c r="L180" s="43">
        <v>2.5</v>
      </c>
    </row>
    <row r="181" spans="1:12" ht="14.4" x14ac:dyDescent="0.3">
      <c r="A181" s="23"/>
      <c r="B181" s="15"/>
      <c r="C181" s="11"/>
      <c r="D181" s="7" t="s">
        <v>26</v>
      </c>
      <c r="E181" s="42" t="s">
        <v>45</v>
      </c>
      <c r="F181" s="43">
        <v>70</v>
      </c>
      <c r="G181" s="43">
        <v>0.6</v>
      </c>
      <c r="H181" s="43">
        <v>0.1</v>
      </c>
      <c r="I181" s="43">
        <v>1.9</v>
      </c>
      <c r="J181" s="43">
        <v>8.5</v>
      </c>
      <c r="K181" s="44"/>
      <c r="L181" s="43">
        <v>6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2">SUM(G177:G183)</f>
        <v>32.58</v>
      </c>
      <c r="H184" s="19">
        <f t="shared" si="82"/>
        <v>16.05</v>
      </c>
      <c r="I184" s="19">
        <f t="shared" si="82"/>
        <v>77.440000000000012</v>
      </c>
      <c r="J184" s="19">
        <f t="shared" si="82"/>
        <v>580.9799999999999</v>
      </c>
      <c r="K184" s="25"/>
      <c r="L184" s="19">
        <f t="shared" ref="L184" si="83">SUM(L177:L183)</f>
        <v>96.7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4">SUM(G185:G193)</f>
        <v>0</v>
      </c>
      <c r="H194" s="19">
        <f t="shared" si="84"/>
        <v>0</v>
      </c>
      <c r="I194" s="19">
        <f t="shared" si="84"/>
        <v>0</v>
      </c>
      <c r="J194" s="19">
        <f t="shared" si="84"/>
        <v>0</v>
      </c>
      <c r="K194" s="25"/>
      <c r="L194" s="19">
        <f t="shared" ref="L194" si="85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500</v>
      </c>
      <c r="G195" s="32">
        <f t="shared" ref="G195" si="86">G184+G194</f>
        <v>32.58</v>
      </c>
      <c r="H195" s="32">
        <f t="shared" ref="H195" si="87">H184+H194</f>
        <v>16.05</v>
      </c>
      <c r="I195" s="32">
        <f t="shared" ref="I195" si="88">I184+I194</f>
        <v>77.440000000000012</v>
      </c>
      <c r="J195" s="32">
        <f t="shared" ref="J195:L195" si="89">J184+J194</f>
        <v>580.9799999999999</v>
      </c>
      <c r="K195" s="32"/>
      <c r="L195" s="32">
        <f t="shared" si="89"/>
        <v>96.7</v>
      </c>
    </row>
    <row r="196" spans="1:12" x14ac:dyDescent="0.25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559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26.282</v>
      </c>
      <c r="H196" s="34">
        <f t="shared" si="90"/>
        <v>18.618000000000002</v>
      </c>
      <c r="I196" s="34">
        <f t="shared" si="90"/>
        <v>76.108000000000018</v>
      </c>
      <c r="J196" s="34">
        <f t="shared" si="90"/>
        <v>571.81299999999987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73.205000000000013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Кухленко</cp:lastModifiedBy>
  <cp:lastPrinted>2024-09-18T02:04:23Z</cp:lastPrinted>
  <dcterms:created xsi:type="dcterms:W3CDTF">2022-05-16T14:23:56Z</dcterms:created>
  <dcterms:modified xsi:type="dcterms:W3CDTF">2025-01-26T14:16:11Z</dcterms:modified>
</cp:coreProperties>
</file>